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7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<sst xmlns="http://schemas.openxmlformats.org/spreadsheetml/2006/main" count="48" uniqueCount="39">
  <si>
    <t>掲題の件に付き、以下の通りご報告致します。</t>
  </si>
  <si>
    <t>【収入の部】</t>
  </si>
  <si>
    <t>参加費</t>
  </si>
  <si>
    <t>項目</t>
  </si>
  <si>
    <t>単価</t>
  </si>
  <si>
    <t>数量</t>
  </si>
  <si>
    <t>金額</t>
  </si>
  <si>
    <t>数量/名</t>
  </si>
  <si>
    <t>小計</t>
  </si>
  <si>
    <t>【支出の部】</t>
  </si>
  <si>
    <t>1式</t>
  </si>
  <si>
    <t>【決　　算】</t>
  </si>
  <si>
    <t>収入金額</t>
  </si>
  <si>
    <t>支出金額</t>
  </si>
  <si>
    <t>合計（残金）</t>
  </si>
  <si>
    <t>武　　吉輝　　</t>
  </si>
  <si>
    <t>上記の通り会計報告致します。</t>
  </si>
  <si>
    <t>作成：武　吉輝</t>
  </si>
  <si>
    <t>会      計</t>
  </si>
  <si>
    <t>優勝賞金</t>
  </si>
  <si>
    <t>所属：潮友会</t>
  </si>
  <si>
    <t>番号</t>
  </si>
  <si>
    <t>　　　2011年度交流会会計報告</t>
  </si>
  <si>
    <t>　　作成日：2011年9月25日</t>
  </si>
  <si>
    <t>開催日：２０１１年９月２５日（日）　　　６：００～１２：００</t>
  </si>
  <si>
    <t>場　所：　岸和田沖一文字　　旧一文字　　セル石　　（山田渡船利用）</t>
  </si>
  <si>
    <t>釣り保険（100名）</t>
  </si>
  <si>
    <t>トロフィー</t>
  </si>
  <si>
    <t>雑費</t>
  </si>
  <si>
    <t>食費（ＢＢＱ）</t>
  </si>
  <si>
    <t>アワード拠出金（2名）</t>
  </si>
  <si>
    <t>※残金￥1,342はチヌ放流募金に寄付させて頂きます</t>
  </si>
  <si>
    <t>①</t>
  </si>
  <si>
    <t>②</t>
  </si>
  <si>
    <t>③</t>
  </si>
  <si>
    <t>④</t>
  </si>
  <si>
    <t>会計監査</t>
  </si>
  <si>
    <t>榎本　純一</t>
  </si>
  <si>
    <t>所属：1091倶楽部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</si>
</sst>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2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/>
      <top style="medium"/>
      <bottom/>
    </border>
    <border diagonalUp="1">
      <left style="medium"/>
      <right style="medium"/>
      <top style="thin"/>
      <bottom style="thin"/>
      <diagonal style="thin"/>
    </border>
    <border diagonalUp="1">
      <left style="medium"/>
      <right style="medium"/>
      <top style="thin"/>
      <bottom style="medium"/>
      <diagonal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 diagonalUp="1">
      <left style="medium"/>
      <right>
        <color indexed="63"/>
      </right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  <border diagonalUp="1">
      <left style="medium"/>
      <right>
        <color indexed="63"/>
      </right>
      <top style="thin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6" fontId="1" fillId="0" borderId="10" xfId="48" applyNumberFormat="1" applyFont="1" applyBorder="1" applyAlignment="1">
      <alignment horizontal="right" vertical="center"/>
    </xf>
    <xf numFmtId="6" fontId="1" fillId="0" borderId="11" xfId="48" applyNumberFormat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6" fontId="0" fillId="0" borderId="12" xfId="0" applyNumberFormat="1" applyBorder="1" applyAlignment="1">
      <alignment vertical="center"/>
    </xf>
    <xf numFmtId="38" fontId="1" fillId="0" borderId="13" xfId="48" applyFont="1" applyBorder="1" applyAlignment="1">
      <alignment horizontal="center" vertical="center"/>
    </xf>
    <xf numFmtId="6" fontId="1" fillId="0" borderId="13" xfId="48" applyNumberFormat="1" applyFont="1" applyBorder="1" applyAlignment="1">
      <alignment horizontal="right" vertical="center"/>
    </xf>
    <xf numFmtId="6" fontId="0" fillId="0" borderId="12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5" fontId="0" fillId="0" borderId="10" xfId="0" applyNumberFormat="1" applyBorder="1" applyAlignment="1">
      <alignment horizontal="right" vertical="center"/>
    </xf>
    <xf numFmtId="5" fontId="0" fillId="0" borderId="10" xfId="0" applyNumberFormat="1" applyBorder="1" applyAlignment="1">
      <alignment vertical="center"/>
    </xf>
    <xf numFmtId="0" fontId="0" fillId="0" borderId="13" xfId="0" applyBorder="1" applyAlignment="1">
      <alignment horizontal="center" vertical="center"/>
    </xf>
    <xf numFmtId="5" fontId="0" fillId="0" borderId="13" xfId="0" applyNumberFormat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5" fontId="0" fillId="0" borderId="12" xfId="0" applyNumberForma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5" fontId="4" fillId="0" borderId="0" xfId="0" applyNumberFormat="1" applyFont="1" applyBorder="1" applyAlignment="1">
      <alignment horizontal="center" vertical="center"/>
    </xf>
    <xf numFmtId="31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5" fontId="0" fillId="0" borderId="12" xfId="0" applyNumberFormat="1" applyFont="1" applyBorder="1" applyAlignment="1">
      <alignment horizontal="right" vertical="center"/>
    </xf>
    <xf numFmtId="38" fontId="1" fillId="0" borderId="15" xfId="48" applyFont="1" applyBorder="1" applyAlignment="1">
      <alignment horizontal="center" vertical="center"/>
    </xf>
    <xf numFmtId="38" fontId="1" fillId="0" borderId="16" xfId="48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5" fontId="0" fillId="0" borderId="11" xfId="0" applyNumberFormat="1" applyBorder="1" applyAlignment="1">
      <alignment vertical="center"/>
    </xf>
    <xf numFmtId="0" fontId="6" fillId="0" borderId="14" xfId="0" applyFont="1" applyBorder="1" applyAlignment="1">
      <alignment vertical="center"/>
    </xf>
    <xf numFmtId="6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5" fontId="3" fillId="0" borderId="0" xfId="0" applyNumberFormat="1" applyFont="1" applyBorder="1" applyAlignment="1">
      <alignment horizontal="center" vertical="center"/>
    </xf>
    <xf numFmtId="6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5" fontId="6" fillId="0" borderId="12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5" fontId="0" fillId="0" borderId="19" xfId="0" applyNumberFormat="1" applyBorder="1" applyAlignment="1">
      <alignment horizontal="center" vertical="center"/>
    </xf>
    <xf numFmtId="5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5" fontId="0" fillId="0" borderId="23" xfId="0" applyNumberFormat="1" applyBorder="1" applyAlignment="1">
      <alignment horizontal="center" vertical="center"/>
    </xf>
    <xf numFmtId="5" fontId="0" fillId="0" borderId="24" xfId="0" applyNumberFormat="1" applyBorder="1" applyAlignment="1">
      <alignment horizontal="center" vertical="center"/>
    </xf>
    <xf numFmtId="5" fontId="0" fillId="0" borderId="21" xfId="0" applyNumberFormat="1" applyBorder="1" applyAlignment="1">
      <alignment horizontal="center" vertical="center"/>
    </xf>
    <xf numFmtId="5" fontId="0" fillId="0" borderId="22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6" fontId="1" fillId="0" borderId="25" xfId="48" applyNumberFormat="1" applyFont="1" applyBorder="1" applyAlignment="1">
      <alignment horizontal="center" vertical="center"/>
    </xf>
    <xf numFmtId="6" fontId="1" fillId="0" borderId="26" xfId="48" applyNumberFormat="1" applyFont="1" applyBorder="1" applyAlignment="1">
      <alignment horizontal="center" vertical="center"/>
    </xf>
    <xf numFmtId="6" fontId="1" fillId="0" borderId="27" xfId="48" applyNumberFormat="1" applyFont="1" applyBorder="1" applyAlignment="1">
      <alignment horizontal="center" vertical="center"/>
    </xf>
    <xf numFmtId="6" fontId="1" fillId="0" borderId="28" xfId="48" applyNumberFormat="1" applyFont="1" applyBorder="1" applyAlignment="1">
      <alignment horizontal="center" vertical="center"/>
    </xf>
    <xf numFmtId="38" fontId="1" fillId="0" borderId="27" xfId="48" applyFont="1" applyBorder="1" applyAlignment="1">
      <alignment horizontal="center" vertical="center"/>
    </xf>
    <xf numFmtId="38" fontId="1" fillId="0" borderId="28" xfId="48" applyFont="1" applyBorder="1" applyAlignment="1">
      <alignment horizontal="center" vertical="center"/>
    </xf>
    <xf numFmtId="38" fontId="1" fillId="0" borderId="25" xfId="48" applyFont="1" applyBorder="1" applyAlignment="1">
      <alignment horizontal="center" vertical="center"/>
    </xf>
    <xf numFmtId="38" fontId="1" fillId="0" borderId="26" xfId="48" applyFont="1" applyBorder="1" applyAlignment="1">
      <alignment horizontal="center" vertical="center"/>
    </xf>
    <xf numFmtId="6" fontId="1" fillId="0" borderId="19" xfId="48" applyNumberFormat="1" applyFont="1" applyBorder="1" applyAlignment="1">
      <alignment horizontal="center" vertical="center"/>
    </xf>
    <xf numFmtId="6" fontId="1" fillId="0" borderId="20" xfId="48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0"/>
  <sheetViews>
    <sheetView tabSelected="1" zoomScalePageLayoutView="0" workbookViewId="0" topLeftCell="A28">
      <selection activeCell="L52" sqref="L52"/>
    </sheetView>
  </sheetViews>
  <sheetFormatPr defaultColWidth="9.140625" defaultRowHeight="15"/>
  <cols>
    <col min="3" max="3" width="10.140625" style="0" customWidth="1"/>
    <col min="6" max="6" width="14.57421875" style="0" bestFit="1" customWidth="1"/>
    <col min="7" max="7" width="11.57421875" style="0" customWidth="1"/>
    <col min="8" max="8" width="14.140625" style="0" bestFit="1" customWidth="1"/>
  </cols>
  <sheetData>
    <row r="3" spans="1:9" ht="24">
      <c r="A3" s="50" t="s">
        <v>22</v>
      </c>
      <c r="B3" s="50"/>
      <c r="C3" s="50"/>
      <c r="D3" s="50"/>
      <c r="E3" s="50"/>
      <c r="F3" s="50"/>
      <c r="G3" s="3"/>
      <c r="H3" s="3"/>
      <c r="I3" s="3"/>
    </row>
    <row r="4" ht="13.5">
      <c r="G4" s="23" t="s">
        <v>23</v>
      </c>
    </row>
    <row r="5" ht="13.5">
      <c r="H5" s="23"/>
    </row>
    <row r="6" ht="13.5">
      <c r="H6" s="23" t="s">
        <v>17</v>
      </c>
    </row>
    <row r="7" ht="13.5">
      <c r="B7" t="s">
        <v>0</v>
      </c>
    </row>
    <row r="9" ht="13.5">
      <c r="B9" t="s">
        <v>24</v>
      </c>
    </row>
    <row r="11" ht="13.5">
      <c r="B11" t="s">
        <v>25</v>
      </c>
    </row>
    <row r="15" ht="14.25">
      <c r="C15" s="1" t="s">
        <v>1</v>
      </c>
    </row>
    <row r="16" ht="14.25" thickBot="1"/>
    <row r="17" spans="3:8" ht="14.25" thickBot="1">
      <c r="C17" s="36" t="s">
        <v>3</v>
      </c>
      <c r="D17" s="37"/>
      <c r="E17" s="36" t="s">
        <v>4</v>
      </c>
      <c r="F17" s="37"/>
      <c r="G17" s="11" t="s">
        <v>7</v>
      </c>
      <c r="H17" s="11" t="s">
        <v>6</v>
      </c>
    </row>
    <row r="18" spans="3:8" ht="13.5">
      <c r="C18" s="38" t="s">
        <v>2</v>
      </c>
      <c r="D18" s="39"/>
      <c r="E18" s="59">
        <v>1000</v>
      </c>
      <c r="F18" s="60"/>
      <c r="G18" s="9">
        <v>85</v>
      </c>
      <c r="H18" s="10">
        <f>E18*G18</f>
        <v>85000</v>
      </c>
    </row>
    <row r="19" spans="3:8" ht="13.5">
      <c r="C19" s="55"/>
      <c r="D19" s="56"/>
      <c r="E19" s="53"/>
      <c r="F19" s="54"/>
      <c r="G19" s="25"/>
      <c r="H19" s="5">
        <f>G19*E19</f>
        <v>0</v>
      </c>
    </row>
    <row r="20" spans="3:8" ht="14.25" thickBot="1">
      <c r="C20" s="57"/>
      <c r="D20" s="58"/>
      <c r="E20" s="51"/>
      <c r="F20" s="52"/>
      <c r="G20" s="26"/>
      <c r="H20" s="6">
        <f>G20*E20</f>
        <v>0</v>
      </c>
    </row>
    <row r="21" spans="7:8" ht="14.25" thickBot="1">
      <c r="G21" s="7" t="s">
        <v>8</v>
      </c>
      <c r="H21" s="8">
        <f>SUM(H18:H20)</f>
        <v>85000</v>
      </c>
    </row>
    <row r="24" spans="3:5" ht="13.5">
      <c r="C24" s="4"/>
      <c r="D24" s="4"/>
      <c r="E24" s="4"/>
    </row>
    <row r="25" spans="3:5" ht="14.25">
      <c r="C25" s="19" t="s">
        <v>9</v>
      </c>
      <c r="D25" s="4"/>
      <c r="E25" s="4"/>
    </row>
    <row r="26" spans="3:5" ht="14.25" thickBot="1">
      <c r="C26" s="4"/>
      <c r="D26" s="4"/>
      <c r="E26" s="4"/>
    </row>
    <row r="27" spans="2:8" ht="14.25" thickBot="1">
      <c r="B27" s="7" t="s">
        <v>21</v>
      </c>
      <c r="C27" s="36" t="s">
        <v>3</v>
      </c>
      <c r="D27" s="37"/>
      <c r="E27" s="36" t="s">
        <v>4</v>
      </c>
      <c r="F27" s="37"/>
      <c r="G27" s="7" t="s">
        <v>5</v>
      </c>
      <c r="H27" s="7" t="s">
        <v>6</v>
      </c>
    </row>
    <row r="28" spans="2:8" ht="13.5">
      <c r="B28" s="15" t="s">
        <v>32</v>
      </c>
      <c r="C28" s="38" t="s">
        <v>26</v>
      </c>
      <c r="D28" s="39"/>
      <c r="E28" s="40">
        <v>9600</v>
      </c>
      <c r="F28" s="41"/>
      <c r="G28" s="15" t="s">
        <v>10</v>
      </c>
      <c r="H28" s="16">
        <v>9600</v>
      </c>
    </row>
    <row r="29" spans="2:8" ht="13.5">
      <c r="B29" s="12" t="s">
        <v>33</v>
      </c>
      <c r="C29" s="42" t="s">
        <v>27</v>
      </c>
      <c r="D29" s="43"/>
      <c r="E29" s="46">
        <v>13100</v>
      </c>
      <c r="F29" s="47"/>
      <c r="G29" s="12" t="s">
        <v>10</v>
      </c>
      <c r="H29" s="14">
        <v>13100</v>
      </c>
    </row>
    <row r="30" spans="2:8" ht="13.5">
      <c r="B30" s="12" t="s">
        <v>34</v>
      </c>
      <c r="C30" s="42" t="s">
        <v>28</v>
      </c>
      <c r="D30" s="43"/>
      <c r="E30" s="46">
        <v>1165</v>
      </c>
      <c r="F30" s="47"/>
      <c r="G30" s="12" t="s">
        <v>10</v>
      </c>
      <c r="H30" s="14">
        <v>1165</v>
      </c>
    </row>
    <row r="31" spans="2:8" ht="13.5">
      <c r="B31" s="12" t="s">
        <v>35</v>
      </c>
      <c r="C31" s="42" t="s">
        <v>29</v>
      </c>
      <c r="D31" s="43"/>
      <c r="E31" s="46">
        <v>34793</v>
      </c>
      <c r="F31" s="47"/>
      <c r="G31" s="12" t="s">
        <v>10</v>
      </c>
      <c r="H31" s="14">
        <v>34793</v>
      </c>
    </row>
    <row r="32" spans="2:8" ht="13.5">
      <c r="B32" s="12"/>
      <c r="C32" s="42" t="s">
        <v>30</v>
      </c>
      <c r="D32" s="43"/>
      <c r="E32" s="46">
        <v>6000</v>
      </c>
      <c r="F32" s="47"/>
      <c r="G32" s="12" t="s">
        <v>10</v>
      </c>
      <c r="H32" s="13">
        <v>6000</v>
      </c>
    </row>
    <row r="33" spans="2:8" ht="14.25" thickBot="1">
      <c r="B33" s="27"/>
      <c r="C33" s="48" t="s">
        <v>19</v>
      </c>
      <c r="D33" s="49"/>
      <c r="E33" s="44">
        <v>19000</v>
      </c>
      <c r="F33" s="45"/>
      <c r="G33" s="27" t="s">
        <v>10</v>
      </c>
      <c r="H33" s="28">
        <v>19000</v>
      </c>
    </row>
    <row r="34" spans="7:8" ht="14.25" thickBot="1">
      <c r="G34" s="17" t="s">
        <v>8</v>
      </c>
      <c r="H34" s="18">
        <f>SUM(H28:H33)</f>
        <v>83658</v>
      </c>
    </row>
    <row r="36" spans="2:8" ht="14.25">
      <c r="B36" s="1"/>
      <c r="C36" s="1"/>
      <c r="D36" s="1"/>
      <c r="E36" s="1"/>
      <c r="F36" s="1"/>
      <c r="H36" s="2"/>
    </row>
    <row r="37" spans="2:8" ht="14.25">
      <c r="B37" s="1"/>
      <c r="C37" s="1"/>
      <c r="D37" s="1"/>
      <c r="E37" s="1"/>
      <c r="F37" s="1"/>
      <c r="H37" s="4"/>
    </row>
    <row r="38" spans="1:10" ht="15" thickBot="1">
      <c r="A38" s="1"/>
      <c r="B38" s="1"/>
      <c r="C38" s="1" t="s">
        <v>11</v>
      </c>
      <c r="D38" s="1"/>
      <c r="E38" s="19"/>
      <c r="F38" s="19"/>
      <c r="H38" s="4"/>
      <c r="I38" s="1"/>
      <c r="J38" s="1"/>
    </row>
    <row r="39" spans="1:8" ht="15" thickBot="1">
      <c r="A39" s="1"/>
      <c r="B39" s="1"/>
      <c r="C39" s="1"/>
      <c r="D39" s="34" t="s">
        <v>12</v>
      </c>
      <c r="E39" s="34"/>
      <c r="F39" s="34" t="s">
        <v>13</v>
      </c>
      <c r="G39" s="34"/>
      <c r="H39" s="7" t="s">
        <v>14</v>
      </c>
    </row>
    <row r="40" spans="1:8" ht="15" thickBot="1">
      <c r="A40" s="1"/>
      <c r="B40" s="1"/>
      <c r="C40" s="1"/>
      <c r="D40" s="33">
        <f>H21</f>
        <v>85000</v>
      </c>
      <c r="E40" s="34"/>
      <c r="F40" s="35">
        <f>H34</f>
        <v>83658</v>
      </c>
      <c r="G40" s="34"/>
      <c r="H40" s="24">
        <f>D40-F40</f>
        <v>1342</v>
      </c>
    </row>
    <row r="41" spans="1:8" ht="14.25">
      <c r="A41" s="1"/>
      <c r="B41" s="1"/>
      <c r="C41" s="1"/>
      <c r="D41" s="29" t="s">
        <v>31</v>
      </c>
      <c r="E41" s="29"/>
      <c r="F41" s="29"/>
      <c r="G41" s="29"/>
      <c r="H41" s="20"/>
    </row>
    <row r="42" spans="1:10" ht="14.25">
      <c r="A42" s="1"/>
      <c r="B42" s="1"/>
      <c r="C42" s="1"/>
      <c r="D42" s="30"/>
      <c r="E42" s="31"/>
      <c r="F42" s="32"/>
      <c r="G42" s="31"/>
      <c r="H42" s="21"/>
      <c r="I42" s="1"/>
      <c r="J42" s="1"/>
    </row>
    <row r="44" spans="3:6" ht="13.5">
      <c r="C44" t="s">
        <v>16</v>
      </c>
      <c r="F44" s="22">
        <v>40811</v>
      </c>
    </row>
    <row r="47" spans="4:8" ht="13.5">
      <c r="D47" t="s">
        <v>18</v>
      </c>
      <c r="F47" t="s">
        <v>15</v>
      </c>
      <c r="G47" s="23" t="s">
        <v>20</v>
      </c>
      <c r="H47" s="23"/>
    </row>
    <row r="48" spans="7:8" ht="13.5">
      <c r="G48" s="23"/>
      <c r="H48" s="23"/>
    </row>
    <row r="50" spans="4:7" ht="13.5">
      <c r="D50" t="s">
        <v>36</v>
      </c>
      <c r="F50" t="s">
        <v>37</v>
      </c>
      <c r="G50" t="s">
        <v>38</v>
      </c>
    </row>
  </sheetData>
  <sheetProtection/>
  <mergeCells count="29">
    <mergeCell ref="A3:F3"/>
    <mergeCell ref="E31:F31"/>
    <mergeCell ref="E32:F32"/>
    <mergeCell ref="E20:F20"/>
    <mergeCell ref="E19:F19"/>
    <mergeCell ref="C19:D19"/>
    <mergeCell ref="C20:D20"/>
    <mergeCell ref="C18:D18"/>
    <mergeCell ref="E18:F18"/>
    <mergeCell ref="C31:D31"/>
    <mergeCell ref="C32:D32"/>
    <mergeCell ref="C27:D27"/>
    <mergeCell ref="E33:F33"/>
    <mergeCell ref="D39:E39"/>
    <mergeCell ref="F39:G39"/>
    <mergeCell ref="E29:F29"/>
    <mergeCell ref="E30:F30"/>
    <mergeCell ref="C33:D33"/>
    <mergeCell ref="C29:D29"/>
    <mergeCell ref="D42:E42"/>
    <mergeCell ref="F42:G42"/>
    <mergeCell ref="D40:E40"/>
    <mergeCell ref="F40:G40"/>
    <mergeCell ref="C17:D17"/>
    <mergeCell ref="E17:F17"/>
    <mergeCell ref="C28:D28"/>
    <mergeCell ref="E27:F27"/>
    <mergeCell ref="E28:F28"/>
    <mergeCell ref="C30:D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2011-10-02T14:50:36Z</cp:lastPrinted>
  <dcterms:created xsi:type="dcterms:W3CDTF">2011-10-02T14:50:36Z</dcterms:created>
  <dcterms:modified xsi:type="dcterms:W3CDTF">2011-10-02T14:50:36Z</dcterms:modified>
  <cp:category/>
  <cp:version/>
  <cp:contentType/>
  <cp:contentStatus/>
</cp:coreProperties>
</file>